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O15" i="1"/>
  <c r="N15" s="1"/>
  <c r="D15"/>
  <c r="F14"/>
  <c r="G16"/>
  <c r="H16"/>
  <c r="I16"/>
  <c r="K16"/>
  <c r="L16"/>
  <c r="M16"/>
  <c r="P16"/>
  <c r="Q16"/>
  <c r="F15"/>
  <c r="N14"/>
  <c r="J14"/>
  <c r="O16" l="1"/>
  <c r="N16"/>
  <c r="F16"/>
  <c r="E14"/>
  <c r="J15"/>
  <c r="E15" l="1"/>
  <c r="E16" s="1"/>
  <c r="J16"/>
</calcChain>
</file>

<file path=xl/sharedStrings.xml><?xml version="1.0" encoding="utf-8"?>
<sst xmlns="http://schemas.openxmlformats.org/spreadsheetml/2006/main" count="31" uniqueCount="21">
  <si>
    <t>№ п/п</t>
  </si>
  <si>
    <t>Наименование мероприятия</t>
  </si>
  <si>
    <t>Ед.изм.</t>
  </si>
  <si>
    <t>Финансирование</t>
  </si>
  <si>
    <t>Всего</t>
  </si>
  <si>
    <t>2015 год</t>
  </si>
  <si>
    <t>2016 год</t>
  </si>
  <si>
    <t>Итого</t>
  </si>
  <si>
    <t>Мест.б-т</t>
  </si>
  <si>
    <t>Обл.б-т</t>
  </si>
  <si>
    <t>Внебюджет</t>
  </si>
  <si>
    <t>2017 год</t>
  </si>
  <si>
    <t>Ремонт асфальтобетонных дорог</t>
  </si>
  <si>
    <t>Ремонт грунтощебеночных дорог</t>
  </si>
  <si>
    <t>м.</t>
  </si>
  <si>
    <t>Данные в тыс.рублях</t>
  </si>
  <si>
    <t>к постановлению администрации городского поселения</t>
  </si>
  <si>
    <t>Суходол муниципального района Сергиевский</t>
  </si>
  <si>
    <t>Программные мероприятия, источники и объемы финансирования муниципальной программы городского поселения Суходол муниципального района Сергиевский "Модернизация и развитие автомобильных дорог общего пользования местного значения на 2015-2017 годы"</t>
  </si>
  <si>
    <t>№ ____________ от "_______" ___________2017г.</t>
  </si>
  <si>
    <t>Приложение №2</t>
  </si>
</sst>
</file>

<file path=xl/styles.xml><?xml version="1.0" encoding="utf-8"?>
<styleSheet xmlns="http://schemas.openxmlformats.org/spreadsheetml/2006/main">
  <numFmts count="1">
    <numFmt numFmtId="164" formatCode="#,##0.00000"/>
  </numFmts>
  <fonts count="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ill="1"/>
    <xf numFmtId="0" fontId="0" fillId="0" borderId="0" xfId="0" applyFill="1" applyAlignment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" fontId="0" fillId="0" borderId="0" xfId="0" applyNumberFormat="1"/>
    <xf numFmtId="4" fontId="2" fillId="0" borderId="4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4" fontId="0" fillId="0" borderId="0" xfId="0" applyNumberFormat="1" applyFill="1" applyBorder="1"/>
    <xf numFmtId="4" fontId="2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wrapText="1"/>
    </xf>
    <xf numFmtId="164" fontId="3" fillId="0" borderId="4" xfId="0" applyNumberFormat="1" applyFont="1" applyFill="1" applyBorder="1" applyAlignment="1">
      <alignment horizontal="right" vertical="center" wrapText="1"/>
    </xf>
    <xf numFmtId="164" fontId="2" fillId="0" borderId="4" xfId="0" applyNumberFormat="1" applyFont="1" applyFill="1" applyBorder="1" applyAlignment="1">
      <alignment horizontal="right" vertical="center" wrapText="1"/>
    </xf>
    <xf numFmtId="0" fontId="4" fillId="0" borderId="0" xfId="0" applyFont="1"/>
    <xf numFmtId="4" fontId="4" fillId="0" borderId="0" xfId="0" applyNumberFormat="1" applyFont="1"/>
    <xf numFmtId="0" fontId="3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7"/>
  <sheetViews>
    <sheetView tabSelected="1" view="pageBreakPreview" zoomScale="60" workbookViewId="0">
      <selection activeCell="L2" sqref="L2"/>
    </sheetView>
  </sheetViews>
  <sheetFormatPr defaultRowHeight="15"/>
  <cols>
    <col min="1" max="1" width="4.42578125" customWidth="1"/>
    <col min="2" max="2" width="21" customWidth="1"/>
    <col min="3" max="3" width="4.140625" customWidth="1"/>
    <col min="4" max="4" width="6.140625" customWidth="1"/>
    <col min="5" max="5" width="15.85546875" style="5" customWidth="1"/>
    <col min="6" max="7" width="11.42578125" style="5" bestFit="1" customWidth="1"/>
    <col min="8" max="8" width="9.42578125" style="5" bestFit="1" customWidth="1"/>
    <col min="9" max="9" width="12.5703125" style="5" bestFit="1" customWidth="1"/>
    <col min="10" max="10" width="11.42578125" style="5" bestFit="1" customWidth="1"/>
    <col min="11" max="11" width="11.85546875" style="5" bestFit="1" customWidth="1"/>
    <col min="12" max="12" width="9.42578125" style="5" bestFit="1" customWidth="1"/>
    <col min="13" max="13" width="12.5703125" style="5" bestFit="1" customWidth="1"/>
    <col min="14" max="14" width="15" style="5" customWidth="1"/>
    <col min="15" max="15" width="14" style="5" customWidth="1"/>
    <col min="16" max="16" width="14.85546875" style="5" bestFit="1" customWidth="1"/>
    <col min="17" max="17" width="14.140625" style="5" customWidth="1"/>
  </cols>
  <sheetData>
    <row r="1" spans="1:17" s="13" customFormat="1">
      <c r="E1" s="14"/>
      <c r="F1" s="14"/>
      <c r="G1" s="14"/>
      <c r="H1" s="14"/>
      <c r="I1" s="14"/>
      <c r="J1" s="14"/>
      <c r="K1" s="14"/>
      <c r="L1" s="13" t="s">
        <v>20</v>
      </c>
      <c r="M1" s="14"/>
      <c r="N1" s="14"/>
      <c r="O1" s="14"/>
      <c r="P1" s="14"/>
      <c r="Q1" s="14"/>
    </row>
    <row r="2" spans="1:17" s="13" customFormat="1">
      <c r="E2" s="14"/>
      <c r="F2" s="14"/>
      <c r="G2" s="14"/>
      <c r="H2" s="14"/>
      <c r="I2" s="14"/>
      <c r="J2" s="14"/>
      <c r="K2" s="14"/>
      <c r="L2" s="13" t="s">
        <v>16</v>
      </c>
      <c r="M2" s="14"/>
      <c r="N2" s="14"/>
      <c r="O2" s="14"/>
      <c r="P2" s="14"/>
      <c r="Q2" s="14"/>
    </row>
    <row r="3" spans="1:17" s="13" customFormat="1">
      <c r="E3" s="14"/>
      <c r="F3" s="14"/>
      <c r="G3" s="14"/>
      <c r="H3" s="14"/>
      <c r="I3" s="14"/>
      <c r="J3" s="14"/>
      <c r="K3" s="14"/>
      <c r="L3" s="13" t="s">
        <v>17</v>
      </c>
      <c r="M3" s="14"/>
      <c r="N3" s="14"/>
      <c r="O3" s="14"/>
      <c r="P3" s="14"/>
      <c r="Q3" s="14"/>
    </row>
    <row r="4" spans="1:17" s="13" customFormat="1">
      <c r="E4" s="14"/>
      <c r="F4" s="14"/>
      <c r="G4" s="14"/>
      <c r="H4" s="14"/>
      <c r="I4" s="14"/>
      <c r="J4" s="14"/>
      <c r="K4" s="14"/>
      <c r="M4" s="14"/>
      <c r="N4" s="14"/>
      <c r="O4" s="14"/>
      <c r="P4" s="14"/>
      <c r="Q4" s="14"/>
    </row>
    <row r="5" spans="1:17" s="13" customFormat="1">
      <c r="E5" s="14"/>
      <c r="F5" s="14"/>
      <c r="G5" s="14"/>
      <c r="H5" s="14"/>
      <c r="I5" s="14"/>
      <c r="J5" s="14"/>
      <c r="K5" s="14"/>
      <c r="L5" s="13" t="s">
        <v>19</v>
      </c>
      <c r="M5" s="14"/>
      <c r="N5" s="14"/>
      <c r="O5" s="14"/>
      <c r="P5" s="14"/>
      <c r="Q5" s="14"/>
    </row>
    <row r="7" spans="1:17" ht="41.25" customHeight="1">
      <c r="A7" s="16" t="s">
        <v>18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17" ht="18.7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</row>
    <row r="9" spans="1:17" ht="18.7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</row>
    <row r="10" spans="1:17">
      <c r="P10" s="5" t="s">
        <v>15</v>
      </c>
    </row>
    <row r="11" spans="1:17" s="1" customFormat="1" ht="15.75">
      <c r="A11" s="17" t="s">
        <v>0</v>
      </c>
      <c r="B11" s="17" t="s">
        <v>1</v>
      </c>
      <c r="C11" s="20" t="s">
        <v>2</v>
      </c>
      <c r="D11" s="21"/>
      <c r="E11" s="26" t="s">
        <v>3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1:17" s="2" customFormat="1" ht="15.75">
      <c r="A12" s="18"/>
      <c r="B12" s="18"/>
      <c r="C12" s="22"/>
      <c r="D12" s="23"/>
      <c r="E12" s="27" t="s">
        <v>4</v>
      </c>
      <c r="F12" s="29" t="s">
        <v>5</v>
      </c>
      <c r="G12" s="29"/>
      <c r="H12" s="29"/>
      <c r="I12" s="29"/>
      <c r="J12" s="29" t="s">
        <v>6</v>
      </c>
      <c r="K12" s="29"/>
      <c r="L12" s="29"/>
      <c r="M12" s="29"/>
      <c r="N12" s="29" t="s">
        <v>11</v>
      </c>
      <c r="O12" s="29"/>
      <c r="P12" s="29"/>
      <c r="Q12" s="29"/>
    </row>
    <row r="13" spans="1:17" s="2" customFormat="1" ht="15.75">
      <c r="A13" s="19"/>
      <c r="B13" s="19"/>
      <c r="C13" s="24"/>
      <c r="D13" s="25"/>
      <c r="E13" s="28"/>
      <c r="F13" s="6" t="s">
        <v>7</v>
      </c>
      <c r="G13" s="6" t="s">
        <v>8</v>
      </c>
      <c r="H13" s="6" t="s">
        <v>9</v>
      </c>
      <c r="I13" s="6" t="s">
        <v>10</v>
      </c>
      <c r="J13" s="6" t="s">
        <v>7</v>
      </c>
      <c r="K13" s="6" t="s">
        <v>8</v>
      </c>
      <c r="L13" s="6" t="s">
        <v>9</v>
      </c>
      <c r="M13" s="6" t="s">
        <v>10</v>
      </c>
      <c r="N13" s="6" t="s">
        <v>7</v>
      </c>
      <c r="O13" s="6" t="s">
        <v>8</v>
      </c>
      <c r="P13" s="6" t="s">
        <v>9</v>
      </c>
      <c r="Q13" s="6" t="s">
        <v>10</v>
      </c>
    </row>
    <row r="14" spans="1:17" s="2" customFormat="1" ht="47.25">
      <c r="A14" s="3">
        <v>1</v>
      </c>
      <c r="B14" s="4" t="s">
        <v>12</v>
      </c>
      <c r="C14" s="3" t="s">
        <v>14</v>
      </c>
      <c r="D14" s="3">
        <v>3933</v>
      </c>
      <c r="E14" s="11">
        <f t="shared" ref="E14:E15" si="0">F14+J14+N14</f>
        <v>26217.1872</v>
      </c>
      <c r="F14" s="11">
        <f t="shared" ref="F14:F15" si="1">G14+H14+I14</f>
        <v>0</v>
      </c>
      <c r="G14" s="12">
        <v>0</v>
      </c>
      <c r="H14" s="12">
        <v>0</v>
      </c>
      <c r="I14" s="12">
        <v>0</v>
      </c>
      <c r="J14" s="11">
        <f>K14+L14+M14</f>
        <v>0</v>
      </c>
      <c r="K14" s="12">
        <v>0</v>
      </c>
      <c r="L14" s="12">
        <v>0</v>
      </c>
      <c r="M14" s="12">
        <v>0</v>
      </c>
      <c r="N14" s="11">
        <f>O14+P14+Q14</f>
        <v>26217.1872</v>
      </c>
      <c r="O14" s="12">
        <v>760.48019999999997</v>
      </c>
      <c r="P14" s="12">
        <v>25456.706999999999</v>
      </c>
      <c r="Q14" s="12">
        <v>0</v>
      </c>
    </row>
    <row r="15" spans="1:17" s="2" customFormat="1" ht="47.25">
      <c r="A15" s="3">
        <v>2</v>
      </c>
      <c r="B15" s="4" t="s">
        <v>13</v>
      </c>
      <c r="C15" s="3" t="s">
        <v>14</v>
      </c>
      <c r="D15" s="3">
        <f>125+163</f>
        <v>288</v>
      </c>
      <c r="E15" s="11">
        <f t="shared" si="0"/>
        <v>825.33256000000006</v>
      </c>
      <c r="F15" s="11">
        <f t="shared" si="1"/>
        <v>0</v>
      </c>
      <c r="G15" s="12">
        <v>0</v>
      </c>
      <c r="H15" s="12">
        <v>0</v>
      </c>
      <c r="I15" s="12">
        <v>0</v>
      </c>
      <c r="J15" s="11">
        <f>K15+L15+M15</f>
        <v>357.92381</v>
      </c>
      <c r="K15" s="12">
        <v>357.92381</v>
      </c>
      <c r="L15" s="12">
        <v>0</v>
      </c>
      <c r="M15" s="12">
        <v>0</v>
      </c>
      <c r="N15" s="11">
        <f>O15+P15+Q15</f>
        <v>467.40875</v>
      </c>
      <c r="O15" s="12">
        <f>467.57432-0.16557</f>
        <v>467.40875</v>
      </c>
      <c r="P15" s="12">
        <v>0</v>
      </c>
      <c r="Q15" s="12">
        <v>0</v>
      </c>
    </row>
    <row r="16" spans="1:17" s="2" customFormat="1" ht="15.75">
      <c r="A16" s="15" t="s">
        <v>7</v>
      </c>
      <c r="B16" s="15"/>
      <c r="C16" s="15"/>
      <c r="D16" s="15"/>
      <c r="E16" s="11">
        <f>E15+E14</f>
        <v>27042.519759999999</v>
      </c>
      <c r="F16" s="11">
        <f t="shared" ref="F16:Q16" si="2">F15+F14</f>
        <v>0</v>
      </c>
      <c r="G16" s="11">
        <f t="shared" si="2"/>
        <v>0</v>
      </c>
      <c r="H16" s="11">
        <f t="shared" si="2"/>
        <v>0</v>
      </c>
      <c r="I16" s="11">
        <f t="shared" si="2"/>
        <v>0</v>
      </c>
      <c r="J16" s="11">
        <f t="shared" si="2"/>
        <v>357.92381</v>
      </c>
      <c r="K16" s="11">
        <f t="shared" si="2"/>
        <v>357.92381</v>
      </c>
      <c r="L16" s="11">
        <f t="shared" si="2"/>
        <v>0</v>
      </c>
      <c r="M16" s="11">
        <f t="shared" si="2"/>
        <v>0</v>
      </c>
      <c r="N16" s="11">
        <f t="shared" si="2"/>
        <v>26684.595949999999</v>
      </c>
      <c r="O16" s="11">
        <f t="shared" si="2"/>
        <v>1227.88895</v>
      </c>
      <c r="P16" s="11">
        <f t="shared" si="2"/>
        <v>25456.706999999999</v>
      </c>
      <c r="Q16" s="11">
        <f t="shared" si="2"/>
        <v>0</v>
      </c>
    </row>
    <row r="17" spans="5:17" s="7" customFormat="1" ht="15.75">
      <c r="E17" s="8"/>
      <c r="F17" s="8"/>
      <c r="G17" s="8"/>
      <c r="H17" s="8"/>
      <c r="I17" s="8"/>
      <c r="J17" s="8"/>
      <c r="K17" s="8"/>
      <c r="L17" s="9"/>
      <c r="M17" s="8"/>
      <c r="N17" s="8"/>
      <c r="O17" s="8"/>
      <c r="P17" s="8"/>
      <c r="Q17" s="8"/>
    </row>
  </sheetData>
  <mergeCells count="10">
    <mergeCell ref="A16:D16"/>
    <mergeCell ref="A7:Q7"/>
    <mergeCell ref="A11:A13"/>
    <mergeCell ref="B11:B13"/>
    <mergeCell ref="C11:D13"/>
    <mergeCell ref="E11:Q11"/>
    <mergeCell ref="E12:E13"/>
    <mergeCell ref="F12:I12"/>
    <mergeCell ref="J12:M12"/>
    <mergeCell ref="N12:Q12"/>
  </mergeCells>
  <pageMargins left="0.70866141732283472" right="0.70866141732283472" top="0.74803149606299213" bottom="0.74803149606299213" header="0.31496062992125984" footer="0.31496062992125984"/>
  <pageSetup paperSize="9" scale="6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2017-06-01T12:53:41Z</dcterms:modified>
</cp:coreProperties>
</file>